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MARZO\DIGITALES\"/>
    </mc:Choice>
  </mc:AlternateContent>
  <bookViews>
    <workbookView xWindow="0" yWindow="0" windowWidth="15360" windowHeight="8340"/>
  </bookViews>
  <sheets>
    <sheet name="EFE" sheetId="1" r:id="rId1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/>
  <c r="D39" i="1"/>
  <c r="D35" i="1"/>
  <c r="D16" i="1"/>
  <c r="D4" i="1"/>
  <c r="C51" i="1"/>
  <c r="C50" i="1"/>
  <c r="C46" i="1"/>
  <c r="C45" i="1" s="1"/>
  <c r="C39" i="1"/>
  <c r="C35" i="1"/>
  <c r="C16" i="1"/>
  <c r="C4" i="1"/>
  <c r="D55" i="1" l="1"/>
  <c r="C55" i="1"/>
  <c r="D43" i="1"/>
  <c r="D33" i="1"/>
  <c r="C43" i="1"/>
  <c r="C33" i="1"/>
  <c r="C56" i="1" l="1"/>
  <c r="D56" i="1"/>
</calcChain>
</file>

<file path=xl/sharedStrings.xml><?xml version="1.0" encoding="utf-8"?>
<sst xmlns="http://schemas.openxmlformats.org/spreadsheetml/2006/main" count="73" uniqueCount="62">
  <si>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</si>
  <si>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</si>
  <si>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</si>
  <si>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</si>
  <si>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</si>
  <si>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</si>
  <si>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</si>
  <si>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</si>
  <si>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</si>
  <si>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</si>
  <si>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</si>
  <si>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</si>
  <si>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</si>
  <si>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</si>
  <si>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</si>
  <si>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</si>
  <si>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</si>
  <si>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</si>
  <si>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</si>
  <si>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</si>
  <si>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</si>
  <si>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</si>
  <si>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</si>
  <si>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</si>
  <si>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</si>
  <si>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</si>
  <si>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</si>
  <si>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</si>
  <si>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</si>
  <si>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</si>
  <si>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</si>
  <si>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</si>
  <si>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</si>
  <si>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</si>
  <si>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</si>
  <si>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</si>
  <si>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</si>
  <si>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</si>
  <si>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</si>
  <si>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</si>
  <si>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</si>
  <si>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</si>
  <si>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</si>
  <si>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</si>
  <si>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</si>
  <si>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</si>
  <si>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</si>
  <si>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</si>
  <si>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</si>
  <si>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</si>
  <si>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</si>
  <si>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</si>
  <si>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</si>
  <si>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</si>
  <si>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</si>
  <si>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</si>
  <si>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</si>
  <si>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</si>
  <si>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</si>
  <si>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t>Coordinador Contable
C.P. Araceli Alvarez Pescador</t>
  </si>
  <si>
    <t>Directora General SMDIF
LRI Gabriela Mendez Hernandez</t>
  </si>
  <si>
    <t>SISTEMA PARA EL DESARROLLO INTEGRAL DE LA FAMIOLIA DEL MUNICIPIO DE GOMONFORT, GTO.                                                                                                                                  ESTADO DE FLUJOS DE EFECTIVO
DEL 1 DE ENERO AL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</si>
</sst>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24" activePane="bottomLeft" state="frozen"/>
      <selection pane="bottomLeft" sqref="A1:E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61</v>
      </c>
      <c r="B1" s="41"/>
      <c r="C1" s="41"/>
      <c r="D1" s="41"/>
      <c r="E1" s="42"/>
    </row>
    <row r="2" spans="1:5" ht="15" customHeight="1" x14ac:dyDescent="0.2">
      <c r="A2" s="22" t="s">
        <v>0</v>
      </c>
      <c r="B2" s="22" t="s">
        <v>1</v>
      </c>
      <c r="C2" s="22" t="s">
        <v>40</v>
      </c>
      <c r="D2" s="22" t="s">
        <v>41</v>
      </c>
      <c r="E2" s="21" t="s">
        <v>2</v>
      </c>
    </row>
    <row r="3" spans="1:5" ht="12.75" customHeight="1" x14ac:dyDescent="0.2">
      <c r="A3" s="23">
        <v>800001</v>
      </c>
      <c r="B3" s="2" t="s">
        <v>3</v>
      </c>
      <c r="C3" s="3"/>
      <c r="D3" s="3"/>
      <c r="E3" s="4" t="s">
        <v>56</v>
      </c>
    </row>
    <row r="4" spans="1:5" x14ac:dyDescent="0.2">
      <c r="A4" s="16">
        <v>900001</v>
      </c>
      <c r="B4" s="5" t="s">
        <v>4</v>
      </c>
      <c r="C4" s="6">
        <f>SUM(C5:C15)</f>
        <v>3637704.11</v>
      </c>
      <c r="D4" s="6">
        <f>SUM(D5:D15)</f>
        <v>15032921.710000001</v>
      </c>
      <c r="E4" s="4"/>
    </row>
    <row r="5" spans="1:5" x14ac:dyDescent="0.2">
      <c r="A5" s="7">
        <v>4110</v>
      </c>
      <c r="B5" s="24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5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4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4" t="s">
        <v>8</v>
      </c>
      <c r="C8" s="8">
        <v>217295.5</v>
      </c>
      <c r="D8" s="8">
        <v>826661.5</v>
      </c>
      <c r="E8" s="4"/>
    </row>
    <row r="9" spans="1:5" x14ac:dyDescent="0.2">
      <c r="A9" s="7">
        <v>4150</v>
      </c>
      <c r="B9" s="24" t="s">
        <v>9</v>
      </c>
      <c r="C9" s="8">
        <v>142056.71</v>
      </c>
      <c r="D9" s="8">
        <v>418804.08</v>
      </c>
      <c r="E9" s="4"/>
    </row>
    <row r="10" spans="1:5" x14ac:dyDescent="0.2">
      <c r="A10" s="7">
        <v>4160</v>
      </c>
      <c r="B10" s="24" t="s">
        <v>10</v>
      </c>
      <c r="C10" s="8">
        <v>29640</v>
      </c>
      <c r="D10" s="8">
        <v>13787456.130000001</v>
      </c>
      <c r="E10" s="4"/>
    </row>
    <row r="11" spans="1:5" x14ac:dyDescent="0.2">
      <c r="A11" s="7">
        <v>4170</v>
      </c>
      <c r="B11" s="24" t="s">
        <v>11</v>
      </c>
      <c r="C11" s="8">
        <v>0</v>
      </c>
      <c r="D11" s="8">
        <v>0</v>
      </c>
      <c r="E11" s="4"/>
    </row>
    <row r="12" spans="1:5" ht="22.5" x14ac:dyDescent="0.2">
      <c r="A12" s="7">
        <v>4190</v>
      </c>
      <c r="B12" s="24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4" t="s">
        <v>12</v>
      </c>
      <c r="C13" s="8">
        <v>64986.5</v>
      </c>
      <c r="D13" s="8">
        <v>0</v>
      </c>
      <c r="E13" s="4"/>
    </row>
    <row r="14" spans="1:5" x14ac:dyDescent="0.2">
      <c r="A14" s="7">
        <v>4220</v>
      </c>
      <c r="B14" s="24" t="s">
        <v>13</v>
      </c>
      <c r="C14" s="8">
        <v>3183725.4</v>
      </c>
      <c r="D14" s="8">
        <v>0</v>
      </c>
      <c r="E14" s="4"/>
    </row>
    <row r="15" spans="1:5" x14ac:dyDescent="0.2">
      <c r="A15" s="16">
        <v>8001</v>
      </c>
      <c r="B15" s="25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2988855.82</v>
      </c>
      <c r="D16" s="6">
        <f>SUM(D17:D32)</f>
        <v>14471571.609999999</v>
      </c>
      <c r="E16" s="4"/>
    </row>
    <row r="17" spans="1:5" x14ac:dyDescent="0.2">
      <c r="A17" s="7">
        <v>5110</v>
      </c>
      <c r="B17" s="24" t="s">
        <v>15</v>
      </c>
      <c r="C17" s="8">
        <v>2498268.81</v>
      </c>
      <c r="D17" s="8">
        <v>11464793.949999999</v>
      </c>
      <c r="E17" s="4"/>
    </row>
    <row r="18" spans="1:5" x14ac:dyDescent="0.2">
      <c r="A18" s="7">
        <v>5120</v>
      </c>
      <c r="B18" s="24" t="s">
        <v>16</v>
      </c>
      <c r="C18" s="8">
        <v>194722.61</v>
      </c>
      <c r="D18" s="8">
        <v>962800.49</v>
      </c>
      <c r="E18" s="4"/>
    </row>
    <row r="19" spans="1:5" x14ac:dyDescent="0.2">
      <c r="A19" s="7">
        <v>5130</v>
      </c>
      <c r="B19" s="24" t="s">
        <v>17</v>
      </c>
      <c r="C19" s="8">
        <v>235659.43</v>
      </c>
      <c r="D19" s="8">
        <v>1297933.47</v>
      </c>
      <c r="E19" s="4"/>
    </row>
    <row r="20" spans="1:5" x14ac:dyDescent="0.2">
      <c r="A20" s="7">
        <v>5210</v>
      </c>
      <c r="B20" s="24" t="s">
        <v>18</v>
      </c>
      <c r="C20" s="8">
        <v>28141.4</v>
      </c>
      <c r="D20" s="8">
        <v>590398.54</v>
      </c>
      <c r="E20" s="4"/>
    </row>
    <row r="21" spans="1:5" x14ac:dyDescent="0.2">
      <c r="A21" s="7">
        <v>5220</v>
      </c>
      <c r="B21" s="24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4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4" t="s">
        <v>21</v>
      </c>
      <c r="C23" s="8">
        <v>14014.79</v>
      </c>
      <c r="D23" s="8">
        <v>78213.84</v>
      </c>
      <c r="E23" s="4"/>
    </row>
    <row r="24" spans="1:5" x14ac:dyDescent="0.2">
      <c r="A24" s="7">
        <v>5250</v>
      </c>
      <c r="B24" s="24" t="s">
        <v>22</v>
      </c>
      <c r="C24" s="8">
        <v>18048.78</v>
      </c>
      <c r="D24" s="8">
        <v>77431.320000000007</v>
      </c>
      <c r="E24" s="4"/>
    </row>
    <row r="25" spans="1:5" x14ac:dyDescent="0.2">
      <c r="A25" s="7">
        <v>5260</v>
      </c>
      <c r="B25" s="24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4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4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4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4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4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4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5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648848.29</v>
      </c>
      <c r="D33" s="6">
        <f>+D4-D16</f>
        <v>561350.10000000149</v>
      </c>
      <c r="E33" s="4"/>
    </row>
    <row r="34" spans="1:5" x14ac:dyDescent="0.2">
      <c r="A34" s="23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5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5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5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9419.2000000000007</v>
      </c>
      <c r="D39" s="6">
        <f>SUM(D40:D42)</f>
        <v>116849.62</v>
      </c>
      <c r="E39" s="4"/>
    </row>
    <row r="40" spans="1:5" x14ac:dyDescent="0.2">
      <c r="A40" s="26">
        <v>1230</v>
      </c>
      <c r="B40" s="25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26" t="s">
        <v>55</v>
      </c>
      <c r="B41" s="25" t="s">
        <v>32</v>
      </c>
      <c r="C41" s="8">
        <v>9419.2000000000007</v>
      </c>
      <c r="D41" s="8">
        <v>116849.62</v>
      </c>
      <c r="E41" s="4" t="s">
        <v>31</v>
      </c>
    </row>
    <row r="42" spans="1:5" x14ac:dyDescent="0.2">
      <c r="A42" s="16">
        <v>8006</v>
      </c>
      <c r="B42" s="25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-9419.2000000000007</v>
      </c>
      <c r="D43" s="6">
        <f>+D35-D39</f>
        <v>-116849.62</v>
      </c>
      <c r="E43" s="4"/>
    </row>
    <row r="44" spans="1:5" x14ac:dyDescent="0.2">
      <c r="A44" s="23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5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26">
        <v>2233</v>
      </c>
      <c r="B47" s="25" t="s">
        <v>48</v>
      </c>
      <c r="C47" s="8">
        <v>0</v>
      </c>
      <c r="D47" s="8">
        <v>0</v>
      </c>
      <c r="E47" s="4"/>
    </row>
    <row r="48" spans="1:5" x14ac:dyDescent="0.2">
      <c r="A48" s="27">
        <v>2234</v>
      </c>
      <c r="B48" s="25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5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1122560.68</v>
      </c>
      <c r="D50" s="6">
        <f>+D51+D54</f>
        <v>216735.45</v>
      </c>
      <c r="E50" s="4"/>
    </row>
    <row r="51" spans="1:5" x14ac:dyDescent="0.2">
      <c r="A51" s="16">
        <v>8008</v>
      </c>
      <c r="B51" s="25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26">
        <v>2131</v>
      </c>
      <c r="B52" s="25" t="s">
        <v>48</v>
      </c>
      <c r="C52" s="8">
        <v>0</v>
      </c>
      <c r="D52" s="8">
        <v>0</v>
      </c>
      <c r="E52" s="4"/>
    </row>
    <row r="53" spans="1:5" x14ac:dyDescent="0.2">
      <c r="A53" s="27">
        <v>2132</v>
      </c>
      <c r="B53" s="25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5" t="s">
        <v>52</v>
      </c>
      <c r="C54" s="8">
        <v>1122560.68</v>
      </c>
      <c r="D54" s="8">
        <v>216735.45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-1122560.68</v>
      </c>
      <c r="D55" s="6">
        <f>+D45-D50</f>
        <v>-216735.45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-483131.58999999985</v>
      </c>
      <c r="D56" s="6">
        <f>+D33+D43+D55</f>
        <v>227765.03000000148</v>
      </c>
      <c r="E56" s="4"/>
    </row>
    <row r="57" spans="1:5" x14ac:dyDescent="0.2">
      <c r="A57" s="16">
        <v>9000011</v>
      </c>
      <c r="B57" s="5" t="s">
        <v>37</v>
      </c>
      <c r="C57" s="6">
        <v>1024367.75</v>
      </c>
      <c r="D57" s="6">
        <v>1243028.3700000001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580273.88</v>
      </c>
      <c r="D58" s="12">
        <v>1024367.75</v>
      </c>
      <c r="E58" s="13" t="s">
        <v>38</v>
      </c>
    </row>
    <row r="60" spans="1:5" x14ac:dyDescent="0.2">
      <c r="A60" s="28" t="s">
        <v>57</v>
      </c>
      <c r="B60" s="29"/>
      <c r="C60" s="29"/>
      <c r="D60" s="30"/>
    </row>
    <row r="61" spans="1:5" x14ac:dyDescent="0.2">
      <c r="A61" s="31"/>
      <c r="B61" s="32"/>
      <c r="C61" s="32"/>
      <c r="D61" s="33"/>
    </row>
    <row r="62" spans="1:5" x14ac:dyDescent="0.2">
      <c r="A62" s="32"/>
      <c r="B62" s="34"/>
      <c r="C62" s="32"/>
      <c r="D62" s="32"/>
    </row>
    <row r="63" spans="1:5" x14ac:dyDescent="0.2">
      <c r="A63" s="31"/>
      <c r="B63" s="32"/>
      <c r="C63" s="32"/>
      <c r="D63" s="32"/>
    </row>
    <row r="64" spans="1:5" x14ac:dyDescent="0.2">
      <c r="A64" s="31"/>
      <c r="B64" s="36" t="s">
        <v>58</v>
      </c>
      <c r="C64" s="31"/>
      <c r="D64" s="38" t="s">
        <v>58</v>
      </c>
    </row>
    <row r="65" spans="1:4" ht="33.75" x14ac:dyDescent="0.2">
      <c r="A65" s="31"/>
      <c r="B65" s="37" t="s">
        <v>59</v>
      </c>
      <c r="C65" s="35"/>
      <c r="D65" s="39" t="s">
        <v>60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2017-03-02T18:57:17Z</cp:lastPrinted>
  <dcterms:created xsi:type="dcterms:W3CDTF">2012-12-11T20:31:36Z</dcterms:created>
  <dcterms:modified xsi:type="dcterms:W3CDTF">2017-04-26T15:31:19Z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